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240" activeTab="0"/>
  </bookViews>
  <sheets>
    <sheet name="Payment of Officials  Form " sheetId="1" r:id="rId1"/>
    <sheet name="Rates and Fees" sheetId="2" r:id="rId2"/>
    <sheet name="Drop Down lists" sheetId="3" r:id="rId3"/>
  </sheets>
  <definedNames>
    <definedName name="Level">'Drop Down lists'!$C$2:$C$7</definedName>
    <definedName name="Rates">'Drop Down lists'!$A$1:$A$14</definedName>
  </definedNames>
  <calcPr fullCalcOnLoad="1"/>
</workbook>
</file>

<file path=xl/sharedStrings.xml><?xml version="1.0" encoding="utf-8"?>
<sst xmlns="http://schemas.openxmlformats.org/spreadsheetml/2006/main" count="67" uniqueCount="58">
  <si>
    <t>Name of Official</t>
  </si>
  <si>
    <t>Level</t>
  </si>
  <si>
    <t>#-Matches</t>
  </si>
  <si>
    <t>1 Official</t>
  </si>
  <si>
    <t>$/match</t>
  </si>
  <si>
    <t>2 Officials</t>
  </si>
  <si>
    <t>Total</t>
  </si>
  <si>
    <t>Honorarium</t>
  </si>
  <si>
    <t>Deduction</t>
  </si>
  <si>
    <t>Trav/Ph/P.Diem</t>
  </si>
  <si>
    <t>Accom/Assign</t>
  </si>
  <si>
    <t># Matches</t>
  </si>
  <si>
    <t>Payment</t>
  </si>
  <si>
    <t>Payment of Officials</t>
  </si>
  <si>
    <t>1750 McAra Street</t>
  </si>
  <si>
    <t>Regina, SK S4N 6L4</t>
  </si>
  <si>
    <t>Name of Event:</t>
  </si>
  <si>
    <t>Event Date:</t>
  </si>
  <si>
    <t>Location of the Event:</t>
  </si>
  <si>
    <t>Event Host:</t>
  </si>
  <si>
    <t>Report &amp; Fees Submitted By:</t>
  </si>
  <si>
    <t>Fax:  780-9288</t>
  </si>
  <si>
    <t>Tel:  780-9250</t>
  </si>
  <si>
    <t>Subtotals</t>
  </si>
  <si>
    <t>Plus 10% Deduction</t>
  </si>
  <si>
    <t>Date:</t>
  </si>
  <si>
    <t>Invoice #:</t>
  </si>
  <si>
    <t>Sask Volleyball Sanctioned Events</t>
  </si>
  <si>
    <t>Total Payment Cost</t>
  </si>
  <si>
    <t>Two off.</t>
  </si>
  <si>
    <t>A) Best of 3  or 2-set match:</t>
  </si>
  <si>
    <t>3,4,5</t>
  </si>
  <si>
    <t>Club Rates</t>
  </si>
  <si>
    <t>Prov/Sask Cup Rates</t>
  </si>
  <si>
    <r>
      <t>Level</t>
    </r>
    <r>
      <rPr>
        <sz val="11"/>
        <color indexed="8"/>
        <rFont val="Calibri"/>
        <family val="2"/>
      </rPr>
      <t>↓</t>
    </r>
  </si>
  <si>
    <t>Novice</t>
  </si>
  <si>
    <t>Single off.</t>
  </si>
  <si>
    <t>1,2</t>
  </si>
  <si>
    <r>
      <t>Level</t>
    </r>
    <r>
      <rPr>
        <sz val="11"/>
        <color indexed="8"/>
        <rFont val="Calibri"/>
        <family val="2"/>
      </rPr>
      <t>→</t>
    </r>
  </si>
  <si>
    <t>B) Best of 5 Match:</t>
  </si>
  <si>
    <t>C) Sask Volleyball Beach Events:</t>
  </si>
  <si>
    <t>$110/day+$10/hour after 9 hours+mileage</t>
  </si>
  <si>
    <r>
      <rPr>
        <b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There is a 10% deduction on all match fees from all referees, that</t>
    </r>
  </si>
  <si>
    <r>
      <rPr>
        <b/>
        <sz val="12"/>
        <color indexed="8"/>
        <rFont val="Calibri"/>
        <family val="2"/>
      </rPr>
      <t>E) Meals:</t>
    </r>
    <r>
      <rPr>
        <sz val="11"/>
        <color theme="1"/>
        <rFont val="Calibri"/>
        <family val="2"/>
      </rPr>
      <t xml:space="preserve"> There are no meal charges for club tournaments. For Provincial </t>
    </r>
  </si>
  <si>
    <t>and Sask Cup events, the game rates are increased to allow for meals.</t>
  </si>
  <si>
    <t xml:space="preserve"> Mail the form and 10% match deduction fee to the address above</t>
  </si>
  <si>
    <t xml:space="preserve">goes to rhe Referee Development Fund..applies to all Club and Sask </t>
  </si>
  <si>
    <t>volleyball tournaments.</t>
  </si>
  <si>
    <t>Level:</t>
  </si>
  <si>
    <t>Yes/No</t>
  </si>
  <si>
    <t>Best of 3 or 2 set match:</t>
  </si>
  <si>
    <t>Email: lee@saskvolleyball.ca</t>
  </si>
  <si>
    <t>2021-22 Rates and Fees</t>
  </si>
  <si>
    <r>
      <rPr>
        <b/>
        <sz val="11"/>
        <color indexed="8"/>
        <rFont val="Calibri"/>
        <family val="2"/>
      </rPr>
      <t>F) Mileage</t>
    </r>
    <r>
      <rPr>
        <sz val="11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→ Rate is $0.41/km</t>
    </r>
  </si>
  <si>
    <t>D) Tournament Assigner fees: $1.25/match (minimum $50/tournament).  Finding referees for small/self-assigning tournaments $25.</t>
  </si>
  <si>
    <t>Officials Paid: Sask Volleyball or Host</t>
  </si>
  <si>
    <t>10% Submitted to Sask Volleyball</t>
  </si>
  <si>
    <t>SV Chq#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</si>
</sst>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0" fontId="45" fillId="10" borderId="11" xfId="0" applyFont="1" applyFill="1" applyBorder="1" applyAlignment="1">
      <alignment horizontal="center" vertical="center"/>
    </xf>
    <xf numFmtId="0" fontId="46" fillId="10" borderId="11" xfId="0" applyFont="1" applyFill="1" applyBorder="1" applyAlignment="1">
      <alignment horizontal="center" vertical="center"/>
    </xf>
    <xf numFmtId="0" fontId="46" fillId="10" borderId="12" xfId="0" applyFont="1" applyFill="1" applyBorder="1" applyAlignment="1">
      <alignment horizontal="center" vertical="center"/>
    </xf>
    <xf numFmtId="0" fontId="45" fillId="10" borderId="13" xfId="0" applyFont="1" applyFill="1" applyBorder="1" applyAlignment="1">
      <alignment horizontal="center" vertical="center"/>
    </xf>
    <xf numFmtId="0" fontId="46" fillId="10" borderId="14" xfId="0" applyFont="1" applyFill="1" applyBorder="1" applyAlignment="1">
      <alignment horizontal="center" vertical="center"/>
    </xf>
    <xf numFmtId="0" fontId="45" fillId="10" borderId="14" xfId="0" applyFont="1" applyFill="1" applyBorder="1" applyAlignment="1">
      <alignment horizontal="center" vertical="center"/>
    </xf>
    <xf numFmtId="0" fontId="43" fillId="10" borderId="14" xfId="0" applyFont="1" applyFill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/>
    </xf>
    <xf numFmtId="9" fontId="45" fillId="10" borderId="11" xfId="0" applyNumberFormat="1" applyFont="1" applyFill="1" applyBorder="1" applyAlignment="1">
      <alignment horizontal="center" vertical="center"/>
    </xf>
    <xf numFmtId="0" fontId="47" fillId="10" borderId="11" xfId="0" applyFont="1" applyFill="1" applyBorder="1" applyAlignment="1">
      <alignment horizontal="center" vertical="center"/>
    </xf>
    <xf numFmtId="173" fontId="0" fillId="10" borderId="10" xfId="0" applyNumberForma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/>
    </xf>
    <xf numFmtId="173" fontId="44" fillId="10" borderId="10" xfId="0" applyNumberFormat="1" applyFont="1" applyFill="1" applyBorder="1" applyAlignment="1">
      <alignment horizontal="center" vertical="center"/>
    </xf>
    <xf numFmtId="173" fontId="41" fillId="10" borderId="10" xfId="0" applyNumberFormat="1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0" fillId="12" borderId="15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 vertical="center"/>
    </xf>
    <xf numFmtId="172" fontId="0" fillId="12" borderId="10" xfId="0" applyNumberFormat="1" applyFill="1" applyBorder="1" applyAlignment="1">
      <alignment horizontal="center" vertical="center"/>
    </xf>
    <xf numFmtId="172" fontId="0" fillId="10" borderId="10" xfId="0" applyNumberFormat="1" applyFill="1" applyBorder="1" applyAlignment="1">
      <alignment horizontal="center" vertical="center"/>
    </xf>
    <xf numFmtId="0" fontId="44" fillId="0" borderId="0" xfId="0" applyFont="1" applyAlignment="1">
      <alignment/>
    </xf>
    <xf numFmtId="49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2" fontId="0" fillId="0" borderId="10" xfId="0" applyNumberFormat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 applyProtection="1">
      <alignment/>
      <protection locked="0"/>
    </xf>
    <xf numFmtId="0" fontId="49" fillId="10" borderId="11" xfId="0" applyFont="1" applyFill="1" applyBorder="1" applyAlignment="1">
      <alignment horizontal="center" vertical="center"/>
    </xf>
    <xf numFmtId="0" fontId="49" fillId="10" borderId="18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10" borderId="19" xfId="0" applyFont="1" applyFill="1" applyBorder="1" applyAlignment="1" applyProtection="1">
      <alignment horizontal="center" vertical="center"/>
      <protection locked="0"/>
    </xf>
    <xf numFmtId="0" fontId="43" fillId="10" borderId="20" xfId="0" applyFont="1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0" fontId="44" fillId="0" borderId="23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1" fillId="10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49" fontId="0" fillId="10" borderId="27" xfId="0" applyNumberFormat="1" applyFill="1" applyBorder="1" applyAlignment="1" applyProtection="1">
      <alignment horizontal="center" vertical="center"/>
      <protection locked="0"/>
    </xf>
    <xf numFmtId="49" fontId="0" fillId="10" borderId="28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41" fillId="10" borderId="24" xfId="0" applyFont="1" applyFill="1" applyBorder="1" applyAlignment="1">
      <alignment horizontal="center" vertical="center"/>
    </xf>
    <xf numFmtId="0" fontId="41" fillId="10" borderId="25" xfId="0" applyFont="1" applyFill="1" applyBorder="1" applyAlignment="1">
      <alignment horizontal="center" vertical="center"/>
    </xf>
    <xf numFmtId="0" fontId="41" fillId="10" borderId="26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4" fillId="0" borderId="3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41" fillId="0" borderId="32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41" fillId="0" borderId="30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238125</xdr:colOff>
      <xdr:row>4</xdr:row>
      <xdr:rowOff>104775</xdr:rowOff>
    </xdr:to>
    <xdr:pic>
      <xdr:nvPicPr>
        <xdr:cNvPr id="1" name="Picture 1" descr="Sask Volleyball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5">
      <selection activeCell="L15" sqref="L15:L16"/>
    </sheetView>
  </sheetViews>
  <sheetFormatPr defaultColWidth="8.8515625" defaultRowHeight="15"/>
  <cols>
    <col min="1" max="1" width="26.57421875" style="0" customWidth="1"/>
    <col min="2" max="2" width="6.421875" style="0" customWidth="1"/>
    <col min="3" max="3" width="8.8515625" style="0" customWidth="1"/>
    <col min="4" max="4" width="6.140625" style="0" customWidth="1"/>
    <col min="5" max="5" width="9.57421875" style="0" customWidth="1"/>
    <col min="6" max="6" width="6.140625" style="0" customWidth="1"/>
    <col min="7" max="7" width="12.00390625" style="0" customWidth="1"/>
    <col min="8" max="8" width="10.421875" style="0" customWidth="1"/>
    <col min="9" max="9" width="11.8515625" style="0" customWidth="1"/>
    <col min="10" max="10" width="10.140625" style="0" customWidth="1"/>
    <col min="11" max="11" width="2.00390625" style="0" customWidth="1"/>
    <col min="12" max="12" width="11.421875" style="0" customWidth="1"/>
  </cols>
  <sheetData>
    <row r="1" spans="5:10" ht="21.75" customHeight="1">
      <c r="E1" s="62" t="s">
        <v>13</v>
      </c>
      <c r="F1" s="62"/>
      <c r="G1" s="62"/>
      <c r="H1" s="62"/>
      <c r="I1" s="62"/>
      <c r="J1" s="62"/>
    </row>
    <row r="2" spans="5:10" ht="26.25">
      <c r="E2" s="61" t="s">
        <v>27</v>
      </c>
      <c r="F2" s="61"/>
      <c r="G2" s="61"/>
      <c r="H2" s="61"/>
      <c r="I2" s="61"/>
      <c r="J2" s="61"/>
    </row>
    <row r="6" spans="1:4" ht="14.25">
      <c r="A6" s="2" t="s">
        <v>14</v>
      </c>
      <c r="C6" s="49" t="s">
        <v>22</v>
      </c>
      <c r="D6" s="49"/>
    </row>
    <row r="7" spans="1:3" ht="15" thickBot="1">
      <c r="A7" s="2" t="s">
        <v>15</v>
      </c>
      <c r="C7" s="2" t="s">
        <v>21</v>
      </c>
    </row>
    <row r="8" spans="1:12" ht="15.75" thickBot="1">
      <c r="A8" s="49" t="s">
        <v>51</v>
      </c>
      <c r="B8" s="49"/>
      <c r="C8" s="49"/>
      <c r="H8" s="55" t="s">
        <v>18</v>
      </c>
      <c r="I8" s="55"/>
      <c r="J8" s="52"/>
      <c r="K8" s="54"/>
      <c r="L8" s="53"/>
    </row>
    <row r="9" spans="1:3" ht="7.5" customHeight="1">
      <c r="A9" s="2"/>
      <c r="B9" s="2"/>
      <c r="C9" s="2"/>
    </row>
    <row r="10" spans="1:3" ht="4.5" customHeight="1" thickBot="1">
      <c r="A10" s="2"/>
      <c r="B10" s="2"/>
      <c r="C10" s="2"/>
    </row>
    <row r="11" spans="1:12" ht="15.75" thickBot="1">
      <c r="A11" s="4" t="s">
        <v>16</v>
      </c>
      <c r="B11" s="50"/>
      <c r="C11" s="51"/>
      <c r="D11" s="56" t="s">
        <v>17</v>
      </c>
      <c r="E11" s="57"/>
      <c r="F11" s="52"/>
      <c r="G11" s="53"/>
      <c r="H11" s="55" t="s">
        <v>19</v>
      </c>
      <c r="I11" s="55"/>
      <c r="J11" s="52"/>
      <c r="K11" s="54"/>
      <c r="L11" s="53"/>
    </row>
    <row r="12" spans="1:7" ht="11.25" customHeight="1" thickBot="1">
      <c r="A12" s="3"/>
      <c r="B12" s="6"/>
      <c r="C12" s="6"/>
      <c r="E12" s="2"/>
      <c r="F12" s="5"/>
      <c r="G12" s="5"/>
    </row>
    <row r="13" spans="1:12" ht="15.75" thickBot="1">
      <c r="A13" s="3"/>
      <c r="B13" s="6"/>
      <c r="C13" s="6"/>
      <c r="E13" s="2"/>
      <c r="F13" s="5"/>
      <c r="G13" s="55" t="s">
        <v>20</v>
      </c>
      <c r="H13" s="55"/>
      <c r="I13" s="55"/>
      <c r="J13" s="52"/>
      <c r="K13" s="54"/>
      <c r="L13" s="53"/>
    </row>
    <row r="14" ht="10.5" customHeight="1"/>
    <row r="15" spans="3:12" ht="14.25">
      <c r="C15" s="26" t="s">
        <v>2</v>
      </c>
      <c r="D15" s="1"/>
      <c r="E15" s="26" t="s">
        <v>11</v>
      </c>
      <c r="F15" s="1"/>
      <c r="G15" s="18" t="s">
        <v>6</v>
      </c>
      <c r="H15" s="19">
        <v>0.1</v>
      </c>
      <c r="I15" s="20" t="s">
        <v>9</v>
      </c>
      <c r="J15" s="10" t="s">
        <v>6</v>
      </c>
      <c r="K15" s="5"/>
      <c r="L15" s="47" t="s">
        <v>57</v>
      </c>
    </row>
    <row r="16" spans="1:12" ht="18" customHeight="1">
      <c r="A16" s="10" t="s">
        <v>0</v>
      </c>
      <c r="B16" s="11" t="s">
        <v>1</v>
      </c>
      <c r="C16" s="11" t="s">
        <v>3</v>
      </c>
      <c r="D16" s="12" t="s">
        <v>4</v>
      </c>
      <c r="E16" s="11" t="s">
        <v>5</v>
      </c>
      <c r="F16" s="13" t="s">
        <v>4</v>
      </c>
      <c r="G16" s="14" t="s">
        <v>7</v>
      </c>
      <c r="H16" s="15" t="s">
        <v>8</v>
      </c>
      <c r="I16" s="16" t="s">
        <v>10</v>
      </c>
      <c r="J16" s="17" t="s">
        <v>12</v>
      </c>
      <c r="K16" s="5"/>
      <c r="L16" s="48"/>
    </row>
    <row r="17" spans="1:12" ht="14.25">
      <c r="A17" s="41"/>
      <c r="B17" s="42"/>
      <c r="C17" s="43"/>
      <c r="D17" s="44"/>
      <c r="E17" s="43"/>
      <c r="F17" s="44"/>
      <c r="G17" s="23">
        <f>(C17*D17)+(E17*F17)</f>
        <v>0</v>
      </c>
      <c r="H17" s="22">
        <f>0.1*G17</f>
        <v>0</v>
      </c>
      <c r="I17" s="45">
        <v>0</v>
      </c>
      <c r="J17" s="22">
        <f>G17-H17+I17</f>
        <v>0</v>
      </c>
      <c r="K17" s="5"/>
      <c r="L17" s="41"/>
    </row>
    <row r="18" spans="1:12" ht="14.25">
      <c r="A18" s="41"/>
      <c r="B18" s="42"/>
      <c r="C18" s="43"/>
      <c r="D18" s="44"/>
      <c r="E18" s="43"/>
      <c r="F18" s="44"/>
      <c r="G18" s="23">
        <f aca="true" t="shared" si="0" ref="G18:G30">(C18*D18)+(E18*F18)</f>
        <v>0</v>
      </c>
      <c r="H18" s="22">
        <f aca="true" t="shared" si="1" ref="H18:H31">0.1*G18</f>
        <v>0</v>
      </c>
      <c r="I18" s="45">
        <v>0</v>
      </c>
      <c r="J18" s="22">
        <f aca="true" t="shared" si="2" ref="J18:J31">G18-H18+I18</f>
        <v>0</v>
      </c>
      <c r="K18" s="5"/>
      <c r="L18" s="41"/>
    </row>
    <row r="19" spans="1:12" ht="14.25">
      <c r="A19" s="41"/>
      <c r="B19" s="42"/>
      <c r="C19" s="43"/>
      <c r="D19" s="44"/>
      <c r="E19" s="43"/>
      <c r="F19" s="44"/>
      <c r="G19" s="23">
        <f t="shared" si="0"/>
        <v>0</v>
      </c>
      <c r="H19" s="22">
        <f t="shared" si="1"/>
        <v>0</v>
      </c>
      <c r="I19" s="45">
        <v>0</v>
      </c>
      <c r="J19" s="22">
        <f t="shared" si="2"/>
        <v>0</v>
      </c>
      <c r="K19" s="5"/>
      <c r="L19" s="41"/>
    </row>
    <row r="20" spans="1:12" ht="14.25">
      <c r="A20" s="41"/>
      <c r="B20" s="42"/>
      <c r="C20" s="43"/>
      <c r="D20" s="44"/>
      <c r="E20" s="43"/>
      <c r="F20" s="44"/>
      <c r="G20" s="23">
        <f t="shared" si="0"/>
        <v>0</v>
      </c>
      <c r="H20" s="22">
        <f t="shared" si="1"/>
        <v>0</v>
      </c>
      <c r="I20" s="45">
        <v>0</v>
      </c>
      <c r="J20" s="22">
        <f t="shared" si="2"/>
        <v>0</v>
      </c>
      <c r="K20" s="5"/>
      <c r="L20" s="41"/>
    </row>
    <row r="21" spans="1:12" ht="14.25">
      <c r="A21" s="41"/>
      <c r="B21" s="42"/>
      <c r="C21" s="43"/>
      <c r="D21" s="44"/>
      <c r="E21" s="43"/>
      <c r="F21" s="44"/>
      <c r="G21" s="23">
        <f t="shared" si="0"/>
        <v>0</v>
      </c>
      <c r="H21" s="22">
        <f t="shared" si="1"/>
        <v>0</v>
      </c>
      <c r="I21" s="45">
        <v>0</v>
      </c>
      <c r="J21" s="22">
        <f t="shared" si="2"/>
        <v>0</v>
      </c>
      <c r="K21" s="5"/>
      <c r="L21" s="41"/>
    </row>
    <row r="22" spans="1:12" ht="14.25">
      <c r="A22" s="41"/>
      <c r="B22" s="42"/>
      <c r="C22" s="43"/>
      <c r="D22" s="44"/>
      <c r="E22" s="43"/>
      <c r="F22" s="44"/>
      <c r="G22" s="23">
        <f t="shared" si="0"/>
        <v>0</v>
      </c>
      <c r="H22" s="22">
        <f t="shared" si="1"/>
        <v>0</v>
      </c>
      <c r="I22" s="45">
        <v>0</v>
      </c>
      <c r="J22" s="22">
        <f t="shared" si="2"/>
        <v>0</v>
      </c>
      <c r="K22" s="5"/>
      <c r="L22" s="41"/>
    </row>
    <row r="23" spans="1:12" ht="14.25">
      <c r="A23" s="41"/>
      <c r="B23" s="42"/>
      <c r="C23" s="43"/>
      <c r="D23" s="44"/>
      <c r="E23" s="43"/>
      <c r="F23" s="44"/>
      <c r="G23" s="23">
        <f t="shared" si="0"/>
        <v>0</v>
      </c>
      <c r="H23" s="22">
        <f t="shared" si="1"/>
        <v>0</v>
      </c>
      <c r="I23" s="45">
        <v>0</v>
      </c>
      <c r="J23" s="22">
        <f t="shared" si="2"/>
        <v>0</v>
      </c>
      <c r="K23" s="5"/>
      <c r="L23" s="41"/>
    </row>
    <row r="24" spans="1:12" ht="14.25">
      <c r="A24" s="41"/>
      <c r="B24" s="42"/>
      <c r="C24" s="43"/>
      <c r="D24" s="44"/>
      <c r="E24" s="43"/>
      <c r="F24" s="44"/>
      <c r="G24" s="23">
        <f t="shared" si="0"/>
        <v>0</v>
      </c>
      <c r="H24" s="22">
        <f t="shared" si="1"/>
        <v>0</v>
      </c>
      <c r="I24" s="45">
        <v>0</v>
      </c>
      <c r="J24" s="22">
        <f t="shared" si="2"/>
        <v>0</v>
      </c>
      <c r="K24" s="5"/>
      <c r="L24" s="41"/>
    </row>
    <row r="25" spans="1:12" ht="14.25">
      <c r="A25" s="41"/>
      <c r="B25" s="42"/>
      <c r="C25" s="43"/>
      <c r="D25" s="44"/>
      <c r="E25" s="43"/>
      <c r="F25" s="44"/>
      <c r="G25" s="23">
        <f t="shared" si="0"/>
        <v>0</v>
      </c>
      <c r="H25" s="22">
        <f t="shared" si="1"/>
        <v>0</v>
      </c>
      <c r="I25" s="45">
        <v>0</v>
      </c>
      <c r="J25" s="22">
        <f t="shared" si="2"/>
        <v>0</v>
      </c>
      <c r="K25" s="5"/>
      <c r="L25" s="41"/>
    </row>
    <row r="26" spans="1:12" ht="14.25">
      <c r="A26" s="41"/>
      <c r="B26" s="42"/>
      <c r="C26" s="43"/>
      <c r="D26" s="44"/>
      <c r="E26" s="43"/>
      <c r="F26" s="44"/>
      <c r="G26" s="23">
        <f t="shared" si="0"/>
        <v>0</v>
      </c>
      <c r="H26" s="22">
        <f t="shared" si="1"/>
        <v>0</v>
      </c>
      <c r="I26" s="45">
        <v>0</v>
      </c>
      <c r="J26" s="22">
        <f t="shared" si="2"/>
        <v>0</v>
      </c>
      <c r="K26" s="5"/>
      <c r="L26" s="41"/>
    </row>
    <row r="27" spans="1:12" ht="14.25">
      <c r="A27" s="41"/>
      <c r="B27" s="42"/>
      <c r="C27" s="43"/>
      <c r="D27" s="44"/>
      <c r="E27" s="43"/>
      <c r="F27" s="44"/>
      <c r="G27" s="23">
        <f t="shared" si="0"/>
        <v>0</v>
      </c>
      <c r="H27" s="22">
        <f t="shared" si="1"/>
        <v>0</v>
      </c>
      <c r="I27" s="45">
        <v>0</v>
      </c>
      <c r="J27" s="22">
        <f t="shared" si="2"/>
        <v>0</v>
      </c>
      <c r="K27" s="5"/>
      <c r="L27" s="41"/>
    </row>
    <row r="28" spans="1:12" ht="14.25">
      <c r="A28" s="41"/>
      <c r="B28" s="42"/>
      <c r="C28" s="43"/>
      <c r="D28" s="44"/>
      <c r="E28" s="43"/>
      <c r="F28" s="44"/>
      <c r="G28" s="23">
        <f t="shared" si="0"/>
        <v>0</v>
      </c>
      <c r="H28" s="22">
        <f t="shared" si="1"/>
        <v>0</v>
      </c>
      <c r="I28" s="45">
        <v>0</v>
      </c>
      <c r="J28" s="22">
        <f t="shared" si="2"/>
        <v>0</v>
      </c>
      <c r="K28" s="5"/>
      <c r="L28" s="41"/>
    </row>
    <row r="29" spans="1:12" ht="14.25">
      <c r="A29" s="41"/>
      <c r="B29" s="42"/>
      <c r="C29" s="43"/>
      <c r="D29" s="44"/>
      <c r="E29" s="43"/>
      <c r="F29" s="44"/>
      <c r="G29" s="23">
        <f t="shared" si="0"/>
        <v>0</v>
      </c>
      <c r="H29" s="22">
        <f t="shared" si="1"/>
        <v>0</v>
      </c>
      <c r="I29" s="45">
        <v>0</v>
      </c>
      <c r="J29" s="22">
        <f t="shared" si="2"/>
        <v>0</v>
      </c>
      <c r="K29" s="5"/>
      <c r="L29" s="41"/>
    </row>
    <row r="30" spans="1:12" ht="14.25">
      <c r="A30" s="41"/>
      <c r="B30" s="42"/>
      <c r="C30" s="43"/>
      <c r="D30" s="44"/>
      <c r="E30" s="43"/>
      <c r="F30" s="44"/>
      <c r="G30" s="23">
        <f t="shared" si="0"/>
        <v>0</v>
      </c>
      <c r="H30" s="22">
        <f t="shared" si="1"/>
        <v>0</v>
      </c>
      <c r="I30" s="45">
        <v>0</v>
      </c>
      <c r="J30" s="22">
        <f t="shared" si="2"/>
        <v>0</v>
      </c>
      <c r="K30" s="5"/>
      <c r="L30" s="41"/>
    </row>
    <row r="31" spans="1:12" ht="14.25">
      <c r="A31" s="41"/>
      <c r="B31" s="42"/>
      <c r="C31" s="43"/>
      <c r="D31" s="44"/>
      <c r="E31" s="43"/>
      <c r="F31" s="44"/>
      <c r="G31" s="23">
        <f>(C31*D31)+(E31*F31)</f>
        <v>0</v>
      </c>
      <c r="H31" s="22">
        <f t="shared" si="1"/>
        <v>0</v>
      </c>
      <c r="I31" s="45">
        <v>0</v>
      </c>
      <c r="J31" s="22">
        <f t="shared" si="2"/>
        <v>0</v>
      </c>
      <c r="K31" s="5"/>
      <c r="L31" s="41"/>
    </row>
    <row r="32" spans="5:10" ht="15">
      <c r="E32" s="63" t="s">
        <v>23</v>
      </c>
      <c r="F32" s="63"/>
      <c r="G32" s="24">
        <f>SUM(G17:G31)</f>
        <v>0</v>
      </c>
      <c r="H32" s="24">
        <f>SUM(H17:H31)</f>
        <v>0</v>
      </c>
      <c r="I32" s="24">
        <f>SUM(I17:I31)</f>
        <v>0</v>
      </c>
      <c r="J32" s="21">
        <f>SUM(J17:J31)</f>
        <v>0</v>
      </c>
    </row>
    <row r="33" spans="1:10" ht="14.25">
      <c r="A33" s="7" t="s">
        <v>55</v>
      </c>
      <c r="B33" s="41"/>
      <c r="G33" s="64" t="s">
        <v>24</v>
      </c>
      <c r="H33" s="65"/>
      <c r="I33" s="66"/>
      <c r="J33" s="25">
        <f>H32</f>
        <v>0</v>
      </c>
    </row>
    <row r="34" spans="1:10" ht="14.25">
      <c r="A34" s="7" t="s">
        <v>56</v>
      </c>
      <c r="B34" s="46" t="s">
        <v>49</v>
      </c>
      <c r="C34" s="8" t="s">
        <v>25</v>
      </c>
      <c r="D34" s="67"/>
      <c r="E34" s="67"/>
      <c r="F34" s="68"/>
      <c r="G34" s="71" t="s">
        <v>28</v>
      </c>
      <c r="H34" s="72"/>
      <c r="I34" s="73"/>
      <c r="J34" s="25">
        <f>J32+J33</f>
        <v>0</v>
      </c>
    </row>
    <row r="35" spans="7:9" ht="15" thickBot="1">
      <c r="G35" s="9" t="s">
        <v>26</v>
      </c>
      <c r="H35" s="69"/>
      <c r="I35" s="70"/>
    </row>
    <row r="36" spans="1:6" ht="15" thickBot="1">
      <c r="A36" s="58" t="s">
        <v>45</v>
      </c>
      <c r="B36" s="59"/>
      <c r="C36" s="59"/>
      <c r="D36" s="59"/>
      <c r="E36" s="59"/>
      <c r="F36" s="60"/>
    </row>
  </sheetData>
  <sheetProtection/>
  <mergeCells count="20">
    <mergeCell ref="A36:F36"/>
    <mergeCell ref="E2:J2"/>
    <mergeCell ref="E1:J1"/>
    <mergeCell ref="E32:F32"/>
    <mergeCell ref="G33:I33"/>
    <mergeCell ref="D34:F34"/>
    <mergeCell ref="H35:I35"/>
    <mergeCell ref="G34:I34"/>
    <mergeCell ref="C6:D6"/>
    <mergeCell ref="H11:I11"/>
    <mergeCell ref="L15:L16"/>
    <mergeCell ref="A8:C8"/>
    <mergeCell ref="B11:C11"/>
    <mergeCell ref="F11:G11"/>
    <mergeCell ref="J11:L11"/>
    <mergeCell ref="G13:I13"/>
    <mergeCell ref="J13:L13"/>
    <mergeCell ref="H8:I8"/>
    <mergeCell ref="J8:L8"/>
    <mergeCell ref="D11:E11"/>
  </mergeCells>
  <dataValidations count="2">
    <dataValidation type="list" allowBlank="1" showInputMessage="1" showErrorMessage="1" sqref="D17:D31 F17:F31">
      <formula1>Rates</formula1>
    </dataValidation>
    <dataValidation type="list" allowBlank="1" showInputMessage="1" showErrorMessage="1" sqref="B17:B31">
      <formula1>Level</formula1>
    </dataValidation>
  </dataValidations>
  <printOptions/>
  <pageMargins left="0.5118110236220472" right="0.5118110236220472" top="0.5118110236220472" bottom="0.5118110236220472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I22" sqref="I22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3" width="11.140625" style="0" customWidth="1"/>
    <col min="4" max="4" width="5.8515625" style="0" customWidth="1"/>
    <col min="5" max="5" width="8.8515625" style="0" customWidth="1"/>
    <col min="6" max="6" width="9.421875" style="0" customWidth="1"/>
    <col min="7" max="7" width="9.57421875" style="0" customWidth="1"/>
  </cols>
  <sheetData>
    <row r="1" spans="1:9" ht="26.25" customHeight="1" thickBot="1">
      <c r="A1" s="74" t="s">
        <v>52</v>
      </c>
      <c r="B1" s="75"/>
      <c r="C1" s="75"/>
      <c r="D1" s="75"/>
      <c r="E1" s="75"/>
      <c r="F1" s="75"/>
      <c r="G1" s="75"/>
      <c r="H1" s="75"/>
      <c r="I1" s="76"/>
    </row>
    <row r="4" spans="1:7" ht="15.75" thickBot="1">
      <c r="A4" s="40" t="s">
        <v>30</v>
      </c>
      <c r="B4" s="40"/>
      <c r="C4" s="40"/>
      <c r="E4" s="86" t="s">
        <v>50</v>
      </c>
      <c r="F4" s="86"/>
      <c r="G4" s="86"/>
    </row>
    <row r="5" spans="1:7" ht="15" thickBot="1">
      <c r="A5" s="80" t="s">
        <v>32</v>
      </c>
      <c r="B5" s="81"/>
      <c r="C5" s="82"/>
      <c r="D5" s="27"/>
      <c r="E5" s="77" t="s">
        <v>33</v>
      </c>
      <c r="F5" s="78"/>
      <c r="G5" s="79"/>
    </row>
    <row r="6" spans="1:7" ht="14.25">
      <c r="A6" s="33" t="s">
        <v>34</v>
      </c>
      <c r="B6" s="34" t="s">
        <v>36</v>
      </c>
      <c r="C6" s="35" t="s">
        <v>29</v>
      </c>
      <c r="E6" s="28" t="s">
        <v>34</v>
      </c>
      <c r="F6" s="29" t="s">
        <v>36</v>
      </c>
      <c r="G6" s="30" t="s">
        <v>29</v>
      </c>
    </row>
    <row r="7" spans="1:7" ht="14.25">
      <c r="A7" s="36" t="s">
        <v>35</v>
      </c>
      <c r="B7" s="38">
        <v>20</v>
      </c>
      <c r="C7" s="38">
        <v>15</v>
      </c>
      <c r="E7" s="31" t="s">
        <v>35</v>
      </c>
      <c r="F7" s="39">
        <v>26</v>
      </c>
      <c r="G7" s="39">
        <v>22</v>
      </c>
    </row>
    <row r="8" spans="1:7" ht="14.25">
      <c r="A8" s="37">
        <v>1</v>
      </c>
      <c r="B8" s="38">
        <v>22</v>
      </c>
      <c r="C8" s="38">
        <v>17</v>
      </c>
      <c r="E8" s="32">
        <v>1</v>
      </c>
      <c r="F8" s="39">
        <v>29</v>
      </c>
      <c r="G8" s="39">
        <v>24</v>
      </c>
    </row>
    <row r="9" spans="1:7" ht="14.25">
      <c r="A9" s="37">
        <v>2</v>
      </c>
      <c r="B9" s="38">
        <v>24</v>
      </c>
      <c r="C9" s="38">
        <v>19</v>
      </c>
      <c r="E9" s="32">
        <v>2</v>
      </c>
      <c r="F9" s="39">
        <v>31</v>
      </c>
      <c r="G9" s="39">
        <v>26</v>
      </c>
    </row>
    <row r="10" spans="1:7" ht="14.25">
      <c r="A10" s="37" t="s">
        <v>31</v>
      </c>
      <c r="B10" s="38">
        <v>27</v>
      </c>
      <c r="C10" s="38">
        <v>22</v>
      </c>
      <c r="E10" s="32" t="s">
        <v>31</v>
      </c>
      <c r="F10" s="39">
        <v>34</v>
      </c>
      <c r="G10" s="39">
        <v>29</v>
      </c>
    </row>
    <row r="12" spans="1:3" ht="15">
      <c r="A12" s="96" t="s">
        <v>39</v>
      </c>
      <c r="B12" s="96"/>
      <c r="C12" s="96"/>
    </row>
    <row r="13" spans="1:3" ht="14.25">
      <c r="A13" s="97" t="s">
        <v>38</v>
      </c>
      <c r="B13" s="9" t="s">
        <v>37</v>
      </c>
      <c r="C13" s="39">
        <v>40</v>
      </c>
    </row>
    <row r="14" spans="1:3" ht="14.25">
      <c r="A14" s="97"/>
      <c r="B14" s="9" t="s">
        <v>31</v>
      </c>
      <c r="C14" s="39">
        <v>45</v>
      </c>
    </row>
    <row r="16" spans="1:3" ht="15.75" thickBot="1">
      <c r="A16" s="96" t="s">
        <v>40</v>
      </c>
      <c r="B16" s="96"/>
      <c r="C16" s="96"/>
    </row>
    <row r="17" spans="1:7" ht="15" thickBot="1">
      <c r="A17" s="98" t="s">
        <v>41</v>
      </c>
      <c r="B17" s="99"/>
      <c r="C17" s="99"/>
      <c r="D17" s="99"/>
      <c r="E17" s="99"/>
      <c r="F17" s="99"/>
      <c r="G17" s="100"/>
    </row>
    <row r="18" ht="15" thickBot="1"/>
    <row r="19" spans="1:7" ht="14.25">
      <c r="A19" s="101" t="s">
        <v>42</v>
      </c>
      <c r="B19" s="102"/>
      <c r="C19" s="102"/>
      <c r="D19" s="102"/>
      <c r="E19" s="102"/>
      <c r="F19" s="102"/>
      <c r="G19" s="103"/>
    </row>
    <row r="20" spans="1:7" ht="14.25">
      <c r="A20" s="104" t="s">
        <v>46</v>
      </c>
      <c r="B20" s="105"/>
      <c r="C20" s="105"/>
      <c r="D20" s="105"/>
      <c r="E20" s="105"/>
      <c r="F20" s="105"/>
      <c r="G20" s="106"/>
    </row>
    <row r="21" spans="1:7" ht="15" thickBot="1">
      <c r="A21" s="83" t="s">
        <v>47</v>
      </c>
      <c r="B21" s="84"/>
      <c r="C21" s="84"/>
      <c r="D21" s="84"/>
      <c r="E21" s="84"/>
      <c r="F21" s="84"/>
      <c r="G21" s="85"/>
    </row>
    <row r="22" ht="15" thickBot="1"/>
    <row r="23" spans="1:7" ht="14.25">
      <c r="A23" s="107" t="s">
        <v>54</v>
      </c>
      <c r="B23" s="108"/>
      <c r="C23" s="108"/>
      <c r="D23" s="108"/>
      <c r="E23" s="108"/>
      <c r="F23" s="108"/>
      <c r="G23" s="109"/>
    </row>
    <row r="24" spans="1:7" ht="15" thickBot="1">
      <c r="A24" s="110"/>
      <c r="B24" s="111"/>
      <c r="C24" s="111"/>
      <c r="D24" s="111"/>
      <c r="E24" s="111"/>
      <c r="F24" s="111"/>
      <c r="G24" s="112"/>
    </row>
    <row r="25" ht="15" thickBot="1"/>
    <row r="26" spans="1:7" ht="15">
      <c r="A26" s="87" t="s">
        <v>43</v>
      </c>
      <c r="B26" s="88"/>
      <c r="C26" s="88"/>
      <c r="D26" s="88"/>
      <c r="E26" s="88"/>
      <c r="F26" s="88"/>
      <c r="G26" s="89"/>
    </row>
    <row r="27" spans="1:7" ht="15" thickBot="1">
      <c r="A27" s="90" t="s">
        <v>44</v>
      </c>
      <c r="B27" s="91"/>
      <c r="C27" s="91"/>
      <c r="D27" s="91"/>
      <c r="E27" s="91"/>
      <c r="F27" s="91"/>
      <c r="G27" s="92"/>
    </row>
    <row r="28" ht="15" thickBot="1"/>
    <row r="29" spans="1:4" ht="15" thickBot="1">
      <c r="A29" s="93" t="s">
        <v>53</v>
      </c>
      <c r="B29" s="94"/>
      <c r="C29" s="94"/>
      <c r="D29" s="95"/>
    </row>
  </sheetData>
  <sheetProtection/>
  <mergeCells count="15">
    <mergeCell ref="A27:G27"/>
    <mergeCell ref="A29:D29"/>
    <mergeCell ref="A12:C12"/>
    <mergeCell ref="A13:A14"/>
    <mergeCell ref="A16:C16"/>
    <mergeCell ref="A17:G17"/>
    <mergeCell ref="A19:G19"/>
    <mergeCell ref="A20:G20"/>
    <mergeCell ref="A23:G24"/>
    <mergeCell ref="A1:I1"/>
    <mergeCell ref="E5:G5"/>
    <mergeCell ref="A5:C5"/>
    <mergeCell ref="A21:G21"/>
    <mergeCell ref="E4:G4"/>
    <mergeCell ref="A26:G2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2" sqref="C12"/>
    </sheetView>
  </sheetViews>
  <sheetFormatPr defaultColWidth="8.8515625" defaultRowHeight="15"/>
  <sheetData>
    <row r="1" spans="1:3" ht="14.25">
      <c r="A1">
        <v>15</v>
      </c>
      <c r="C1" t="s">
        <v>48</v>
      </c>
    </row>
    <row r="2" spans="1:3" ht="14.25">
      <c r="A2">
        <v>17</v>
      </c>
      <c r="C2" t="s">
        <v>35</v>
      </c>
    </row>
    <row r="3" spans="1:3" ht="14.25">
      <c r="A3">
        <v>19</v>
      </c>
      <c r="C3">
        <v>1</v>
      </c>
    </row>
    <row r="4" spans="1:3" ht="14.25">
      <c r="A4">
        <v>20</v>
      </c>
      <c r="C4">
        <v>2</v>
      </c>
    </row>
    <row r="5" spans="1:3" ht="14.25">
      <c r="A5">
        <v>21</v>
      </c>
      <c r="C5">
        <v>3</v>
      </c>
    </row>
    <row r="6" spans="1:3" ht="14.25">
      <c r="A6">
        <v>22</v>
      </c>
      <c r="C6">
        <v>4</v>
      </c>
    </row>
    <row r="7" spans="1:3" ht="14.25">
      <c r="A7">
        <v>23</v>
      </c>
      <c r="C7">
        <v>5</v>
      </c>
    </row>
    <row r="8" ht="14.25">
      <c r="A8">
        <v>24</v>
      </c>
    </row>
    <row r="9" ht="14.25">
      <c r="A9">
        <v>26</v>
      </c>
    </row>
    <row r="10" ht="14.25">
      <c r="A10">
        <v>27</v>
      </c>
    </row>
    <row r="11" ht="14.25">
      <c r="A11">
        <v>28</v>
      </c>
    </row>
    <row r="12" ht="14.25">
      <c r="A12">
        <v>31</v>
      </c>
    </row>
    <row r="13" ht="14.25">
      <c r="A13">
        <v>40</v>
      </c>
    </row>
    <row r="14" ht="14.25">
      <c r="A14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Bucknell</dc:creator>
  <cp:keywords/>
  <dc:description/>
  <cp:lastModifiedBy>Owner</cp:lastModifiedBy>
  <cp:lastPrinted>2018-02-10T16:32:54Z</cp:lastPrinted>
  <dcterms:created xsi:type="dcterms:W3CDTF">2017-03-28T23:57:53Z</dcterms:created>
  <dcterms:modified xsi:type="dcterms:W3CDTF">2022-01-24T16:58:26Z</dcterms:modified>
  <cp:category/>
  <cp:version/>
  <cp:contentType/>
  <cp:contentStatus/>
</cp:coreProperties>
</file>